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233" i="1"/>
  <c r="I233"/>
  <c r="H233"/>
  <c r="G233"/>
  <c r="F233"/>
  <c r="B233"/>
  <c r="A233"/>
  <c r="L232"/>
  <c r="L233" s="1"/>
  <c r="J232"/>
  <c r="I232"/>
  <c r="H232"/>
  <c r="G232"/>
  <c r="F232"/>
  <c r="A223"/>
  <c r="L222"/>
  <c r="J222"/>
  <c r="I222"/>
  <c r="H222"/>
  <c r="G222"/>
  <c r="F222"/>
  <c r="J214"/>
  <c r="I214"/>
  <c r="H214"/>
  <c r="G214"/>
  <c r="F214"/>
  <c r="B214"/>
  <c r="A214"/>
  <c r="L213"/>
  <c r="L214" s="1"/>
  <c r="J213"/>
  <c r="I213"/>
  <c r="H213"/>
  <c r="G213"/>
  <c r="F213"/>
  <c r="B204"/>
  <c r="A204"/>
  <c r="L203"/>
  <c r="J203"/>
  <c r="I203"/>
  <c r="H203"/>
  <c r="G203"/>
  <c r="F203"/>
  <c r="J195"/>
  <c r="I195"/>
  <c r="H195"/>
  <c r="G195"/>
  <c r="F195"/>
  <c r="B195"/>
  <c r="A195"/>
  <c r="L194"/>
  <c r="L195" s="1"/>
  <c r="J194"/>
  <c r="I194"/>
  <c r="H194"/>
  <c r="G194"/>
  <c r="F194"/>
  <c r="B185"/>
  <c r="A185"/>
  <c r="L184"/>
  <c r="J184"/>
  <c r="I184"/>
  <c r="H184"/>
  <c r="G184"/>
  <c r="F184"/>
  <c r="J176"/>
  <c r="I176"/>
  <c r="H176"/>
  <c r="G176"/>
  <c r="F176"/>
  <c r="B176"/>
  <c r="A176"/>
  <c r="L175"/>
  <c r="L176" s="1"/>
  <c r="J175"/>
  <c r="I175"/>
  <c r="H175"/>
  <c r="G175"/>
  <c r="F175"/>
  <c r="B166"/>
  <c r="A166"/>
  <c r="L165"/>
  <c r="J165"/>
  <c r="I165"/>
  <c r="H165"/>
  <c r="G165"/>
  <c r="F165"/>
  <c r="J157"/>
  <c r="I157"/>
  <c r="H157"/>
  <c r="G157"/>
  <c r="F157"/>
  <c r="B157"/>
  <c r="A157"/>
  <c r="L156"/>
  <c r="L157" s="1"/>
  <c r="J156"/>
  <c r="I156"/>
  <c r="H156"/>
  <c r="G156"/>
  <c r="F156"/>
  <c r="B147"/>
  <c r="A147"/>
  <c r="L146"/>
  <c r="J146"/>
  <c r="I146"/>
  <c r="H146"/>
  <c r="G146"/>
  <c r="F146"/>
  <c r="J138"/>
  <c r="I138"/>
  <c r="H138"/>
  <c r="G138"/>
  <c r="F138"/>
  <c r="B138"/>
  <c r="A138"/>
  <c r="L137"/>
  <c r="L138" s="1"/>
  <c r="J137"/>
  <c r="I137"/>
  <c r="H137"/>
  <c r="G137"/>
  <c r="F137"/>
  <c r="B128"/>
  <c r="A128"/>
  <c r="L127"/>
  <c r="J127"/>
  <c r="I127"/>
  <c r="H127"/>
  <c r="G127"/>
  <c r="F127"/>
  <c r="J119"/>
  <c r="I119"/>
  <c r="H119"/>
  <c r="G119"/>
  <c r="F119"/>
  <c r="B119"/>
  <c r="A119"/>
  <c r="L118"/>
  <c r="L119" s="1"/>
  <c r="J118"/>
  <c r="I118"/>
  <c r="H118"/>
  <c r="G118"/>
  <c r="F118"/>
  <c r="B109"/>
  <c r="A109"/>
  <c r="L108"/>
  <c r="J108"/>
  <c r="I108"/>
  <c r="H108"/>
  <c r="G108"/>
  <c r="F108"/>
  <c r="J100"/>
  <c r="I100"/>
  <c r="H100"/>
  <c r="G100"/>
  <c r="F100"/>
  <c r="B100"/>
  <c r="A100"/>
  <c r="L99"/>
  <c r="L100" s="1"/>
  <c r="J99"/>
  <c r="I99"/>
  <c r="H99"/>
  <c r="G99"/>
  <c r="F99"/>
  <c r="B90"/>
  <c r="A90"/>
  <c r="L89"/>
  <c r="J89"/>
  <c r="I89"/>
  <c r="H89"/>
  <c r="G89"/>
  <c r="F89"/>
  <c r="J81"/>
  <c r="I81"/>
  <c r="H81"/>
  <c r="G81"/>
  <c r="F81"/>
  <c r="B81"/>
  <c r="A81"/>
  <c r="L80"/>
  <c r="L81" s="1"/>
  <c r="J80"/>
  <c r="I80"/>
  <c r="H80"/>
  <c r="G80"/>
  <c r="F80"/>
  <c r="B71"/>
  <c r="A71"/>
  <c r="L70"/>
  <c r="J70"/>
  <c r="I70"/>
  <c r="H70"/>
  <c r="G70"/>
  <c r="F70"/>
  <c r="B62"/>
  <c r="A62"/>
  <c r="L61"/>
  <c r="L62" s="1"/>
  <c r="J61"/>
  <c r="J62" s="1"/>
  <c r="J234" s="1"/>
  <c r="I61"/>
  <c r="I62" s="1"/>
  <c r="I234" s="1"/>
  <c r="H61"/>
  <c r="H62" s="1"/>
  <c r="H234" s="1"/>
  <c r="G61"/>
  <c r="G62" s="1"/>
  <c r="G234" s="1"/>
  <c r="F61"/>
  <c r="F62" s="1"/>
  <c r="F234" s="1"/>
  <c r="B52"/>
  <c r="A52"/>
  <c r="L51"/>
  <c r="J51"/>
  <c r="I51"/>
  <c r="H51"/>
  <c r="G51"/>
  <c r="F51"/>
  <c r="J43"/>
  <c r="I43"/>
  <c r="H43"/>
  <c r="G43"/>
  <c r="F43"/>
  <c r="B43"/>
  <c r="A43"/>
  <c r="L42"/>
  <c r="L43" s="1"/>
  <c r="J42"/>
  <c r="I42"/>
  <c r="H42"/>
  <c r="G42"/>
  <c r="F42"/>
  <c r="B33"/>
  <c r="A33"/>
  <c r="L32"/>
  <c r="J32"/>
  <c r="I32"/>
  <c r="H32"/>
  <c r="G32"/>
  <c r="F32"/>
  <c r="J24"/>
  <c r="I24"/>
  <c r="H24"/>
  <c r="G24"/>
  <c r="F24"/>
  <c r="B24"/>
  <c r="A24"/>
  <c r="L23"/>
  <c r="L24" s="1"/>
  <c r="J23"/>
  <c r="I23"/>
  <c r="H23"/>
  <c r="G23"/>
  <c r="F23"/>
  <c r="B14"/>
  <c r="A14"/>
  <c r="L13"/>
  <c r="J13"/>
  <c r="I13"/>
  <c r="H13"/>
  <c r="G13"/>
  <c r="F13"/>
  <c r="L234" l="1"/>
</calcChain>
</file>

<file path=xl/sharedStrings.xml><?xml version="1.0" encoding="utf-8"?>
<sst xmlns="http://schemas.openxmlformats.org/spreadsheetml/2006/main" count="312" uniqueCount="82">
  <si>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</si>
  <si>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</si>
  <si>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</si>
  <si>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</si>
  <si>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</si>
  <si>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</si>
  <si>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</si>
  <si>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</si>
  <si>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</si>
  <si>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</si>
  <si>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</si>
  <si>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</si>
  <si>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</si>
  <si>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</si>
  <si>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</si>
  <si>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</si>
  <si>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</si>
  <si>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</si>
  <si>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</si>
  <si>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</si>
  <si>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</si>
  <si>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</si>
  <si>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</si>
  <si>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</si>
  <si>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</si>
  <si>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</si>
  <si>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</si>
  <si>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</si>
  <si>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</si>
  <si>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</si>
  <si>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</si>
  <si>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</si>
  <si>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</si>
  <si>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</si>
  <si>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</si>
  <si>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</si>
  <si>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</si>
  <si>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</si>
  <si>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</si>
  <si>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Щи из свежей капусты со сметаной</t>
  </si>
  <si>
    <t>200/10</t>
  </si>
  <si>
    <t>Каша гречневая рассыпчатая</t>
  </si>
  <si>
    <t>Котлеты мясные</t>
  </si>
  <si>
    <t>Чай с сахаром</t>
  </si>
  <si>
    <t>200/15</t>
  </si>
  <si>
    <t>Хлеб ржаной</t>
  </si>
  <si>
    <t>Фрукты свежие</t>
  </si>
  <si>
    <t>МБОУ Кочетовская СОШ</t>
  </si>
  <si>
    <t xml:space="preserve">Суп картофельный с бобовыми (гороховый) </t>
  </si>
  <si>
    <t>Макароны отварные с маслом</t>
  </si>
  <si>
    <t>Гуляш из куриного филе</t>
  </si>
  <si>
    <t>100 (70/30)</t>
  </si>
  <si>
    <t xml:space="preserve">Компот из плодов или ягод сушеных         </t>
  </si>
  <si>
    <t xml:space="preserve">Суп вермишелевый </t>
  </si>
  <si>
    <t>Рыба тушеная с овощами</t>
  </si>
  <si>
    <t>Пюре картофельное</t>
  </si>
  <si>
    <t>Молоко 3,2%</t>
  </si>
  <si>
    <t>Рассольник "Ленинградский"</t>
  </si>
  <si>
    <t>Сок</t>
  </si>
  <si>
    <t>Фрукты</t>
  </si>
  <si>
    <t>Суп рыбный с картофелем</t>
  </si>
  <si>
    <t>Цыплята запеченые</t>
  </si>
  <si>
    <t>Рис отварной рассыпчатый</t>
  </si>
  <si>
    <t xml:space="preserve">Овощи свежие (огурцы/помидоры)                           </t>
  </si>
  <si>
    <t xml:space="preserve">Борщ </t>
  </si>
  <si>
    <t>Вермишель отварная с тертым сыром</t>
  </si>
  <si>
    <t xml:space="preserve">Бутеброд с сыром </t>
  </si>
  <si>
    <t>50/15</t>
  </si>
  <si>
    <t>Плов из птицы</t>
  </si>
  <si>
    <t>Какао с молоком</t>
  </si>
  <si>
    <t>Йогурт</t>
  </si>
  <si>
    <t>Гренки из пшеничного хлеба</t>
  </si>
  <si>
    <t xml:space="preserve">Суп рисовый </t>
  </si>
  <si>
    <t xml:space="preserve">Котлета рыбная </t>
  </si>
  <si>
    <t>Кисель</t>
  </si>
  <si>
    <t> 32,08</t>
  </si>
  <si>
    <t>Булочка школьная</t>
  </si>
  <si>
    <t>Щи из свежей капусты с картофелем и сметаной</t>
  </si>
  <si>
    <t>Куры отварные</t>
  </si>
  <si>
    <t>Сок яблочный</t>
  </si>
  <si>
    <t>директор</t>
  </si>
  <si>
    <t>Петрищева Т.А.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</si>
</sst>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47</v>
      </c>
      <c r="D1" s="55"/>
      <c r="E1" s="55"/>
      <c r="F1" s="12" t="s">
        <v>16</v>
      </c>
      <c r="G1" s="2" t="s">
        <v>17</v>
      </c>
      <c r="H1" s="56" t="s">
        <v>80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81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39</v>
      </c>
      <c r="F15" s="43" t="s">
        <v>40</v>
      </c>
      <c r="G15" s="43">
        <v>2.44</v>
      </c>
      <c r="H15" s="43">
        <v>5.04</v>
      </c>
      <c r="I15" s="43">
        <v>10.3</v>
      </c>
      <c r="J15" s="43">
        <v>86.4</v>
      </c>
      <c r="K15" s="44">
        <v>88</v>
      </c>
      <c r="L15" s="43">
        <v>17</v>
      </c>
    </row>
    <row r="16" spans="1:12" ht="15">
      <c r="A16" s="23"/>
      <c r="B16" s="15"/>
      <c r="C16" s="11"/>
      <c r="D16" s="7" t="s">
        <v>28</v>
      </c>
      <c r="E16" s="42" t="s">
        <v>42</v>
      </c>
      <c r="F16" s="43">
        <v>90</v>
      </c>
      <c r="G16" s="43">
        <v>12.3</v>
      </c>
      <c r="H16" s="43">
        <v>12.7</v>
      </c>
      <c r="I16" s="43">
        <v>16.7</v>
      </c>
      <c r="J16" s="43">
        <v>228.75</v>
      </c>
      <c r="K16" s="44">
        <v>608</v>
      </c>
      <c r="L16" s="43">
        <v>21</v>
      </c>
    </row>
    <row r="17" spans="1:12" ht="15">
      <c r="A17" s="23"/>
      <c r="B17" s="15"/>
      <c r="C17" s="11"/>
      <c r="D17" s="7" t="s">
        <v>29</v>
      </c>
      <c r="E17" s="42" t="s">
        <v>41</v>
      </c>
      <c r="F17" s="43">
        <v>180</v>
      </c>
      <c r="G17" s="43">
        <v>8.9499999999999993</v>
      </c>
      <c r="H17" s="43">
        <v>7.7</v>
      </c>
      <c r="I17" s="43">
        <v>43</v>
      </c>
      <c r="J17" s="43">
        <v>276.52999999999997</v>
      </c>
      <c r="K17" s="44">
        <v>171</v>
      </c>
      <c r="L17" s="43">
        <v>10</v>
      </c>
    </row>
    <row r="18" spans="1:12" ht="15">
      <c r="A18" s="23"/>
      <c r="B18" s="15"/>
      <c r="C18" s="11"/>
      <c r="D18" s="7" t="s">
        <v>30</v>
      </c>
      <c r="E18" s="42" t="s">
        <v>43</v>
      </c>
      <c r="F18" s="43" t="s">
        <v>44</v>
      </c>
      <c r="G18" s="43">
        <v>0.36</v>
      </c>
      <c r="H18" s="43">
        <v>0.3</v>
      </c>
      <c r="I18" s="43">
        <v>18.2</v>
      </c>
      <c r="J18" s="43">
        <v>61</v>
      </c>
      <c r="K18" s="44">
        <v>375</v>
      </c>
      <c r="L18" s="43">
        <v>8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45</v>
      </c>
      <c r="F20" s="43">
        <v>40</v>
      </c>
      <c r="G20" s="43">
        <v>2.8</v>
      </c>
      <c r="H20" s="43">
        <v>0.4</v>
      </c>
      <c r="I20" s="43">
        <v>9.1999999999999993</v>
      </c>
      <c r="J20" s="43">
        <v>86</v>
      </c>
      <c r="K20" s="44">
        <v>902</v>
      </c>
      <c r="L20" s="43">
        <v>4</v>
      </c>
    </row>
    <row r="21" spans="1:12" ht="15">
      <c r="A21" s="23"/>
      <c r="B21" s="15"/>
      <c r="C21" s="11"/>
      <c r="D21" s="6" t="s">
        <v>24</v>
      </c>
      <c r="E21" s="42" t="s">
        <v>46</v>
      </c>
      <c r="F21" s="43">
        <v>200</v>
      </c>
      <c r="G21" s="43">
        <v>0.8</v>
      </c>
      <c r="H21" s="43">
        <v>0.8</v>
      </c>
      <c r="I21" s="43">
        <v>18.600000000000001</v>
      </c>
      <c r="J21" s="43">
        <v>94</v>
      </c>
      <c r="K21" s="44">
        <v>338</v>
      </c>
      <c r="L21" s="43">
        <v>20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510</v>
      </c>
      <c r="G23" s="19">
        <f>SUM(G14:G22)</f>
        <v>27.65</v>
      </c>
      <c r="H23" s="19">
        <f>SUM(H14:H22)</f>
        <v>26.939999999999998</v>
      </c>
      <c r="I23" s="19">
        <f>SUM(I14:I22)</f>
        <v>116</v>
      </c>
      <c r="J23" s="19">
        <f>SUM(J14:J22)</f>
        <v>832.68</v>
      </c>
      <c r="K23" s="25"/>
      <c r="L23" s="19">
        <f>SUM(L14:L22)</f>
        <v>80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510</v>
      </c>
      <c r="G24" s="32">
        <f>G13+G23</f>
        <v>27.65</v>
      </c>
      <c r="H24" s="32">
        <f>H13+H23</f>
        <v>26.939999999999998</v>
      </c>
      <c r="I24" s="32">
        <f>I13+I23</f>
        <v>116</v>
      </c>
      <c r="J24" s="32">
        <f>J13+J23</f>
        <v>832.68</v>
      </c>
      <c r="K24" s="32"/>
      <c r="L24" s="32">
        <f>L13+L23</f>
        <v>80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7.1</v>
      </c>
      <c r="H34" s="43">
        <v>4.5599999999999996</v>
      </c>
      <c r="I34" s="43">
        <v>29.3</v>
      </c>
      <c r="J34" s="43">
        <v>130.4</v>
      </c>
      <c r="K34" s="44">
        <v>102</v>
      </c>
      <c r="L34" s="43">
        <v>16</v>
      </c>
    </row>
    <row r="35" spans="1:12" ht="25.5">
      <c r="A35" s="14"/>
      <c r="B35" s="15"/>
      <c r="C35" s="11"/>
      <c r="D35" s="7" t="s">
        <v>28</v>
      </c>
      <c r="E35" s="42" t="s">
        <v>50</v>
      </c>
      <c r="F35" s="43" t="s">
        <v>51</v>
      </c>
      <c r="G35" s="43">
        <v>11.1</v>
      </c>
      <c r="H35" s="43">
        <v>15.7</v>
      </c>
      <c r="I35" s="43">
        <v>9.6999999999999993</v>
      </c>
      <c r="J35" s="43">
        <v>252.85</v>
      </c>
      <c r="K35" s="44">
        <v>489</v>
      </c>
      <c r="L35" s="43">
        <v>20</v>
      </c>
    </row>
    <row r="36" spans="1:12" ht="15">
      <c r="A36" s="14"/>
      <c r="B36" s="15"/>
      <c r="C36" s="11"/>
      <c r="D36" s="7" t="s">
        <v>29</v>
      </c>
      <c r="E36" s="42" t="s">
        <v>49</v>
      </c>
      <c r="F36" s="43">
        <v>180</v>
      </c>
      <c r="G36" s="43">
        <v>6.6</v>
      </c>
      <c r="H36" s="43">
        <v>5.4</v>
      </c>
      <c r="I36" s="43">
        <v>31.7</v>
      </c>
      <c r="J36" s="43">
        <v>202.14</v>
      </c>
      <c r="K36" s="44">
        <v>203</v>
      </c>
      <c r="L36" s="43">
        <v>10</v>
      </c>
    </row>
    <row r="37" spans="1:12" ht="1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0.1</v>
      </c>
      <c r="I37" s="43">
        <v>28</v>
      </c>
      <c r="J37" s="43">
        <v>112</v>
      </c>
      <c r="K37" s="44">
        <v>342</v>
      </c>
      <c r="L37" s="43">
        <v>10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45</v>
      </c>
      <c r="F39" s="43">
        <v>40</v>
      </c>
      <c r="G39" s="43">
        <v>1.8</v>
      </c>
      <c r="H39" s="43">
        <v>0.4</v>
      </c>
      <c r="I39" s="43">
        <v>6.4</v>
      </c>
      <c r="J39" s="43">
        <v>86</v>
      </c>
      <c r="K39" s="44">
        <v>902</v>
      </c>
      <c r="L39" s="43">
        <v>4</v>
      </c>
    </row>
    <row r="40" spans="1:12" ht="15">
      <c r="A40" s="14"/>
      <c r="B40" s="15"/>
      <c r="C40" s="11"/>
      <c r="D40" s="6" t="s">
        <v>24</v>
      </c>
      <c r="E40" s="42" t="s">
        <v>46</v>
      </c>
      <c r="F40" s="43">
        <v>200</v>
      </c>
      <c r="G40" s="43">
        <v>0.8</v>
      </c>
      <c r="H40" s="43">
        <v>0.8</v>
      </c>
      <c r="I40" s="43">
        <v>18.600000000000001</v>
      </c>
      <c r="J40" s="43">
        <v>94</v>
      </c>
      <c r="K40" s="44">
        <v>338</v>
      </c>
      <c r="L40" s="43">
        <v>20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>SUM(G33:G41)</f>
        <v>27.599999999999998</v>
      </c>
      <c r="H42" s="19">
        <f>SUM(H33:H41)</f>
        <v>26.959999999999997</v>
      </c>
      <c r="I42" s="19">
        <f>SUM(I33:I41)</f>
        <v>123.70000000000002</v>
      </c>
      <c r="J42" s="19">
        <f>SUM(J33:J41)</f>
        <v>877.39</v>
      </c>
      <c r="K42" s="25"/>
      <c r="L42" s="19">
        <f>SUM(L33:L41)</f>
        <v>80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820</v>
      </c>
      <c r="G43" s="32">
        <f>G32+G42</f>
        <v>27.599999999999998</v>
      </c>
      <c r="H43" s="32">
        <f>H32+H42</f>
        <v>26.959999999999997</v>
      </c>
      <c r="I43" s="32">
        <f>I32+I42</f>
        <v>123.70000000000002</v>
      </c>
      <c r="J43" s="32">
        <f>J32+J42</f>
        <v>877.39</v>
      </c>
      <c r="K43" s="32"/>
      <c r="L43" s="32">
        <f>L32+L42</f>
        <v>80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53</v>
      </c>
      <c r="F53" s="43">
        <v>250</v>
      </c>
      <c r="G53" s="43">
        <v>5.25</v>
      </c>
      <c r="H53" s="43">
        <v>6.3</v>
      </c>
      <c r="I53" s="43">
        <v>30.1</v>
      </c>
      <c r="J53" s="43">
        <v>131</v>
      </c>
      <c r="K53" s="44">
        <v>111</v>
      </c>
      <c r="L53" s="43">
        <v>15</v>
      </c>
    </row>
    <row r="54" spans="1:12" ht="15">
      <c r="A54" s="23"/>
      <c r="B54" s="15"/>
      <c r="C54" s="11"/>
      <c r="D54" s="7" t="s">
        <v>28</v>
      </c>
      <c r="E54" s="42" t="s">
        <v>54</v>
      </c>
      <c r="F54" s="43">
        <v>90</v>
      </c>
      <c r="G54" s="43">
        <v>12.4</v>
      </c>
      <c r="H54" s="43">
        <v>12.4</v>
      </c>
      <c r="I54" s="43">
        <v>30.3</v>
      </c>
      <c r="J54" s="43">
        <v>304</v>
      </c>
      <c r="K54" s="44">
        <v>374</v>
      </c>
      <c r="L54" s="43">
        <v>21</v>
      </c>
    </row>
    <row r="55" spans="1:12" ht="15">
      <c r="A55" s="23"/>
      <c r="B55" s="15"/>
      <c r="C55" s="11"/>
      <c r="D55" s="7" t="s">
        <v>29</v>
      </c>
      <c r="E55" s="42" t="s">
        <v>55</v>
      </c>
      <c r="F55" s="43">
        <v>180</v>
      </c>
      <c r="G55" s="43">
        <v>3.1</v>
      </c>
      <c r="H55" s="43">
        <v>5.0999999999999996</v>
      </c>
      <c r="I55" s="43">
        <v>26.2</v>
      </c>
      <c r="J55" s="43">
        <v>190</v>
      </c>
      <c r="K55" s="44">
        <v>312</v>
      </c>
      <c r="L55" s="43">
        <v>9</v>
      </c>
    </row>
    <row r="56" spans="1:12" ht="1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3.6</v>
      </c>
      <c r="H56" s="43">
        <v>4.4000000000000004</v>
      </c>
      <c r="I56" s="43">
        <v>9.4</v>
      </c>
      <c r="J56" s="43">
        <v>116</v>
      </c>
      <c r="K56" s="44">
        <v>965</v>
      </c>
      <c r="L56" s="43">
        <v>11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45</v>
      </c>
      <c r="F58" s="43">
        <v>40</v>
      </c>
      <c r="G58" s="43">
        <v>2.8</v>
      </c>
      <c r="H58" s="43">
        <v>0.4</v>
      </c>
      <c r="I58" s="43">
        <v>6.4</v>
      </c>
      <c r="J58" s="43">
        <v>86</v>
      </c>
      <c r="K58" s="44">
        <v>902</v>
      </c>
      <c r="L58" s="43">
        <v>4</v>
      </c>
    </row>
    <row r="59" spans="1:12" ht="15">
      <c r="A59" s="23"/>
      <c r="B59" s="15"/>
      <c r="C59" s="11"/>
      <c r="D59" s="6" t="s">
        <v>24</v>
      </c>
      <c r="E59" s="42" t="s">
        <v>46</v>
      </c>
      <c r="F59" s="43">
        <v>200</v>
      </c>
      <c r="G59" s="43">
        <v>0.8</v>
      </c>
      <c r="H59" s="43">
        <v>0.8</v>
      </c>
      <c r="I59" s="43">
        <v>18.600000000000001</v>
      </c>
      <c r="J59" s="43">
        <v>94</v>
      </c>
      <c r="K59" s="44">
        <v>338</v>
      </c>
      <c r="L59" s="43">
        <v>20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960</v>
      </c>
      <c r="G61" s="19">
        <f>SUM(G52:G60)</f>
        <v>27.950000000000003</v>
      </c>
      <c r="H61" s="19">
        <f>SUM(H52:H60)</f>
        <v>29.399999999999995</v>
      </c>
      <c r="I61" s="19">
        <f>SUM(I52:I60)</f>
        <v>121.00000000000003</v>
      </c>
      <c r="J61" s="19">
        <f>SUM(J52:J60)</f>
        <v>921</v>
      </c>
      <c r="K61" s="25"/>
      <c r="L61" s="19">
        <f>SUM(L52:L60)</f>
        <v>80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960</v>
      </c>
      <c r="G62" s="32">
        <f>G51+G61</f>
        <v>27.950000000000003</v>
      </c>
      <c r="H62" s="32">
        <f>H51+H61</f>
        <v>29.399999999999995</v>
      </c>
      <c r="I62" s="32">
        <f>I51+I61</f>
        <v>121.00000000000003</v>
      </c>
      <c r="J62" s="32">
        <f>J51+J61</f>
        <v>921</v>
      </c>
      <c r="K62" s="32"/>
      <c r="L62" s="32">
        <f>L51+L61</f>
        <v>80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2.4</v>
      </c>
      <c r="H72" s="43">
        <v>3.6</v>
      </c>
      <c r="I72" s="43">
        <v>18.100000000000001</v>
      </c>
      <c r="J72" s="43">
        <v>108</v>
      </c>
      <c r="K72" s="44">
        <v>96</v>
      </c>
      <c r="L72" s="43">
        <v>17</v>
      </c>
    </row>
    <row r="73" spans="1:12" ht="25.5">
      <c r="A73" s="23"/>
      <c r="B73" s="15"/>
      <c r="C73" s="11"/>
      <c r="D73" s="7" t="s">
        <v>28</v>
      </c>
      <c r="E73" s="42" t="s">
        <v>50</v>
      </c>
      <c r="F73" s="43" t="s">
        <v>51</v>
      </c>
      <c r="G73" s="43">
        <v>15.1</v>
      </c>
      <c r="H73" s="43">
        <v>15.7</v>
      </c>
      <c r="I73" s="43">
        <v>9.6999999999999993</v>
      </c>
      <c r="J73" s="43">
        <v>252.85</v>
      </c>
      <c r="K73" s="44">
        <v>489</v>
      </c>
      <c r="L73" s="43">
        <v>20</v>
      </c>
    </row>
    <row r="74" spans="1:12" ht="15">
      <c r="A74" s="23"/>
      <c r="B74" s="15"/>
      <c r="C74" s="11"/>
      <c r="D74" s="7" t="s">
        <v>29</v>
      </c>
      <c r="E74" s="42" t="s">
        <v>41</v>
      </c>
      <c r="F74" s="43">
        <v>180</v>
      </c>
      <c r="G74" s="43">
        <v>7</v>
      </c>
      <c r="H74" s="43">
        <v>6.73</v>
      </c>
      <c r="I74" s="43">
        <v>43</v>
      </c>
      <c r="J74" s="43">
        <v>276.52999999999997</v>
      </c>
      <c r="K74" s="44">
        <v>171</v>
      </c>
      <c r="L74" s="43">
        <v>10</v>
      </c>
    </row>
    <row r="75" spans="1:12" ht="15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0.5</v>
      </c>
      <c r="H75" s="43"/>
      <c r="I75" s="43">
        <v>21</v>
      </c>
      <c r="J75" s="43">
        <v>77</v>
      </c>
      <c r="K75" s="44">
        <v>207</v>
      </c>
      <c r="L75" s="43">
        <v>11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45</v>
      </c>
      <c r="F77" s="43">
        <v>40</v>
      </c>
      <c r="G77" s="43">
        <v>1.8</v>
      </c>
      <c r="H77" s="43">
        <v>0.4</v>
      </c>
      <c r="I77" s="43">
        <v>6.4</v>
      </c>
      <c r="J77" s="43">
        <v>86</v>
      </c>
      <c r="K77" s="44">
        <v>902</v>
      </c>
      <c r="L77" s="43">
        <v>4</v>
      </c>
    </row>
    <row r="78" spans="1:12" ht="15">
      <c r="A78" s="23"/>
      <c r="B78" s="15"/>
      <c r="C78" s="11"/>
      <c r="D78" s="6" t="s">
        <v>59</v>
      </c>
      <c r="E78" s="42" t="s">
        <v>46</v>
      </c>
      <c r="F78" s="43">
        <v>200</v>
      </c>
      <c r="G78" s="43">
        <v>0.8</v>
      </c>
      <c r="H78" s="43">
        <v>0.8</v>
      </c>
      <c r="I78" s="43">
        <v>18.600000000000001</v>
      </c>
      <c r="J78" s="43">
        <v>94</v>
      </c>
      <c r="K78" s="44">
        <v>338</v>
      </c>
      <c r="L78" s="43">
        <v>18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>SUM(G71:G79)</f>
        <v>27.6</v>
      </c>
      <c r="H80" s="19">
        <f>SUM(H71:H79)</f>
        <v>27.23</v>
      </c>
      <c r="I80" s="19">
        <f>SUM(I71:I79)</f>
        <v>116.80000000000001</v>
      </c>
      <c r="J80" s="19">
        <f>SUM(J71:J79)</f>
        <v>894.38</v>
      </c>
      <c r="K80" s="25"/>
      <c r="L80" s="19">
        <f>SUM(L71:L79)</f>
        <v>80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820</v>
      </c>
      <c r="G81" s="32">
        <f>G70+G80</f>
        <v>27.6</v>
      </c>
      <c r="H81" s="32">
        <f>H70+H80</f>
        <v>27.23</v>
      </c>
      <c r="I81" s="32">
        <f>I70+I80</f>
        <v>116.80000000000001</v>
      </c>
      <c r="J81" s="32">
        <f>J70+J80</f>
        <v>894.38</v>
      </c>
      <c r="K81" s="32"/>
      <c r="L81" s="32">
        <f>L70+L80</f>
        <v>80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60</v>
      </c>
      <c r="F91" s="43">
        <v>250</v>
      </c>
      <c r="G91" s="43">
        <v>7.4</v>
      </c>
      <c r="H91" s="43">
        <v>4.3</v>
      </c>
      <c r="I91" s="43">
        <v>8.4</v>
      </c>
      <c r="J91" s="43">
        <v>103</v>
      </c>
      <c r="K91" s="44">
        <v>142</v>
      </c>
      <c r="L91" s="43">
        <v>17</v>
      </c>
    </row>
    <row r="92" spans="1:12" ht="15">
      <c r="A92" s="23"/>
      <c r="B92" s="15"/>
      <c r="C92" s="11"/>
      <c r="D92" s="7" t="s">
        <v>28</v>
      </c>
      <c r="E92" s="42" t="s">
        <v>61</v>
      </c>
      <c r="F92" s="43">
        <v>100</v>
      </c>
      <c r="G92" s="43">
        <v>11</v>
      </c>
      <c r="H92" s="43">
        <v>12</v>
      </c>
      <c r="I92" s="43">
        <v>0.6</v>
      </c>
      <c r="J92" s="43">
        <v>221.44</v>
      </c>
      <c r="K92" s="44">
        <v>494</v>
      </c>
      <c r="L92" s="43">
        <v>21</v>
      </c>
    </row>
    <row r="93" spans="1:12" ht="15">
      <c r="A93" s="23"/>
      <c r="B93" s="15"/>
      <c r="C93" s="11"/>
      <c r="D93" s="7" t="s">
        <v>29</v>
      </c>
      <c r="E93" s="42" t="s">
        <v>62</v>
      </c>
      <c r="F93" s="43">
        <v>180</v>
      </c>
      <c r="G93" s="43">
        <v>6.2</v>
      </c>
      <c r="H93" s="43">
        <v>9.8000000000000007</v>
      </c>
      <c r="I93" s="43">
        <v>72</v>
      </c>
      <c r="J93" s="43">
        <v>257</v>
      </c>
      <c r="K93" s="44">
        <v>304</v>
      </c>
      <c r="L93" s="43">
        <v>10</v>
      </c>
    </row>
    <row r="94" spans="1:12" ht="15">
      <c r="A94" s="23"/>
      <c r="B94" s="15"/>
      <c r="C94" s="11"/>
      <c r="D94" s="7" t="s">
        <v>30</v>
      </c>
      <c r="E94" s="42" t="s">
        <v>43</v>
      </c>
      <c r="F94" s="43" t="s">
        <v>44</v>
      </c>
      <c r="G94" s="43">
        <v>0.36</v>
      </c>
      <c r="H94" s="43">
        <v>0.1</v>
      </c>
      <c r="I94" s="43">
        <v>15.2</v>
      </c>
      <c r="J94" s="43">
        <v>61</v>
      </c>
      <c r="K94" s="44">
        <v>375</v>
      </c>
      <c r="L94" s="43">
        <v>8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45</v>
      </c>
      <c r="F96" s="43">
        <v>40</v>
      </c>
      <c r="G96" s="43">
        <v>1.8</v>
      </c>
      <c r="H96" s="43">
        <v>0.4</v>
      </c>
      <c r="I96" s="43">
        <v>6.4</v>
      </c>
      <c r="J96" s="43">
        <v>86</v>
      </c>
      <c r="K96" s="44">
        <v>902</v>
      </c>
      <c r="L96" s="43">
        <v>4</v>
      </c>
    </row>
    <row r="97" spans="1:12" ht="15">
      <c r="A97" s="23"/>
      <c r="B97" s="15"/>
      <c r="C97" s="11"/>
      <c r="D97" s="6" t="s">
        <v>59</v>
      </c>
      <c r="E97" s="42" t="s">
        <v>46</v>
      </c>
      <c r="F97" s="43">
        <v>200</v>
      </c>
      <c r="G97" s="43">
        <v>0.8</v>
      </c>
      <c r="H97" s="43">
        <v>0.8</v>
      </c>
      <c r="I97" s="43">
        <v>15.6</v>
      </c>
      <c r="J97" s="43">
        <v>94</v>
      </c>
      <c r="K97" s="44">
        <v>338</v>
      </c>
      <c r="L97" s="43">
        <v>20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>SUM(G90:G98)</f>
        <v>27.56</v>
      </c>
      <c r="H99" s="19">
        <f>SUM(H90:H98)</f>
        <v>27.400000000000002</v>
      </c>
      <c r="I99" s="19">
        <f>SUM(I90:I98)</f>
        <v>118.2</v>
      </c>
      <c r="J99" s="19">
        <f>SUM(J90:J98)</f>
        <v>822.44</v>
      </c>
      <c r="K99" s="25"/>
      <c r="L99" s="19">
        <f>SUM(L90:L98)</f>
        <v>80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770</v>
      </c>
      <c r="G100" s="32">
        <f>G89+G99</f>
        <v>27.56</v>
      </c>
      <c r="H100" s="32">
        <f>H89+H99</f>
        <v>27.400000000000002</v>
      </c>
      <c r="I100" s="32">
        <f>I89+I99</f>
        <v>118.2</v>
      </c>
      <c r="J100" s="32">
        <f>J89+J99</f>
        <v>822.44</v>
      </c>
      <c r="K100" s="32"/>
      <c r="L100" s="32">
        <f>L89+L99</f>
        <v>80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63</v>
      </c>
      <c r="F109" s="43">
        <v>60</v>
      </c>
      <c r="G109" s="43">
        <v>0.56999999999999995</v>
      </c>
      <c r="H109" s="43">
        <v>0.06</v>
      </c>
      <c r="I109" s="43">
        <v>2.04</v>
      </c>
      <c r="J109" s="43">
        <v>22</v>
      </c>
      <c r="K109" s="44">
        <v>71</v>
      </c>
      <c r="L109" s="43">
        <v>15</v>
      </c>
    </row>
    <row r="110" spans="1:12" ht="15">
      <c r="A110" s="23"/>
      <c r="B110" s="15"/>
      <c r="C110" s="11"/>
      <c r="D110" s="7" t="s">
        <v>27</v>
      </c>
      <c r="E110" s="42" t="s">
        <v>64</v>
      </c>
      <c r="F110" s="43">
        <v>250</v>
      </c>
      <c r="G110" s="43">
        <v>6.1</v>
      </c>
      <c r="H110" s="43">
        <v>11</v>
      </c>
      <c r="I110" s="43">
        <v>11.55</v>
      </c>
      <c r="J110" s="43">
        <v>171.4</v>
      </c>
      <c r="K110" s="44">
        <v>82</v>
      </c>
      <c r="L110" s="43">
        <v>15</v>
      </c>
    </row>
    <row r="111" spans="1:12" ht="15">
      <c r="A111" s="23"/>
      <c r="B111" s="15"/>
      <c r="C111" s="11"/>
      <c r="D111" s="7" t="s">
        <v>28</v>
      </c>
      <c r="E111" s="42" t="s">
        <v>65</v>
      </c>
      <c r="F111" s="43">
        <v>180</v>
      </c>
      <c r="G111" s="43">
        <v>8.3000000000000007</v>
      </c>
      <c r="H111" s="43">
        <v>8.77</v>
      </c>
      <c r="I111" s="43">
        <v>32.700000000000003</v>
      </c>
      <c r="J111" s="43">
        <v>221</v>
      </c>
      <c r="K111" s="44">
        <v>204</v>
      </c>
      <c r="L111" s="43">
        <v>20</v>
      </c>
    </row>
    <row r="112" spans="1:12" ht="15">
      <c r="A112" s="23"/>
      <c r="B112" s="15"/>
      <c r="C112" s="11"/>
      <c r="D112" s="7" t="s">
        <v>29</v>
      </c>
      <c r="E112" s="42"/>
      <c r="F112" s="42"/>
      <c r="G112" s="42"/>
      <c r="H112" s="42"/>
      <c r="I112" s="42"/>
      <c r="J112" s="42"/>
      <c r="K112" s="42"/>
      <c r="L112" s="43"/>
    </row>
    <row r="113" spans="1:12" ht="15">
      <c r="A113" s="23"/>
      <c r="B113" s="15"/>
      <c r="C113" s="11"/>
      <c r="D113" s="7" t="s">
        <v>30</v>
      </c>
      <c r="E113" s="42" t="s">
        <v>56</v>
      </c>
      <c r="F113" s="43">
        <v>200</v>
      </c>
      <c r="G113" s="43">
        <v>5.6</v>
      </c>
      <c r="H113" s="43">
        <v>6.4</v>
      </c>
      <c r="I113" s="43">
        <v>9.4</v>
      </c>
      <c r="J113" s="43">
        <v>116</v>
      </c>
      <c r="K113" s="44">
        <v>965</v>
      </c>
      <c r="L113" s="43">
        <v>10</v>
      </c>
    </row>
    <row r="114" spans="1:12" ht="15">
      <c r="A114" s="23"/>
      <c r="B114" s="15"/>
      <c r="C114" s="11"/>
      <c r="D114" s="7" t="s">
        <v>31</v>
      </c>
      <c r="E114" s="42" t="s">
        <v>66</v>
      </c>
      <c r="F114" s="43" t="s">
        <v>67</v>
      </c>
      <c r="G114" s="43">
        <v>5.0999999999999996</v>
      </c>
      <c r="H114" s="43">
        <v>0.7</v>
      </c>
      <c r="I114" s="43">
        <v>59.7</v>
      </c>
      <c r="J114" s="43">
        <v>231</v>
      </c>
      <c r="K114" s="44">
        <v>2</v>
      </c>
      <c r="L114" s="43">
        <v>20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>SUM(G109:G117)</f>
        <v>25.67</v>
      </c>
      <c r="H118" s="19">
        <f>SUM(H109:H117)</f>
        <v>26.929999999999996</v>
      </c>
      <c r="I118" s="19">
        <f>SUM(I109:I117)</f>
        <v>115.39000000000001</v>
      </c>
      <c r="J118" s="19">
        <f>SUM(J109:J117)</f>
        <v>761.4</v>
      </c>
      <c r="K118" s="25"/>
      <c r="L118" s="19">
        <f>SUM(L109:L117)</f>
        <v>80</v>
      </c>
    </row>
    <row r="119" spans="1:12" ht="15.75" customHeight="1" thickBot="1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690</v>
      </c>
      <c r="G119" s="32">
        <f>G108+G118</f>
        <v>25.67</v>
      </c>
      <c r="H119" s="32">
        <f>H108+H118</f>
        <v>26.929999999999996</v>
      </c>
      <c r="I119" s="32">
        <f>I108+I118</f>
        <v>115.39000000000001</v>
      </c>
      <c r="J119" s="32">
        <f>J108+J118</f>
        <v>761.4</v>
      </c>
      <c r="K119" s="32"/>
      <c r="L119" s="32">
        <f>L108+L118</f>
        <v>80</v>
      </c>
    </row>
    <row r="120" spans="1:12" ht="1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23"/>
      <c r="B129" s="15"/>
      <c r="C129" s="11"/>
      <c r="D129" s="7" t="s">
        <v>27</v>
      </c>
      <c r="E129" s="42" t="s">
        <v>57</v>
      </c>
      <c r="F129" s="43">
        <v>200</v>
      </c>
      <c r="G129" s="43">
        <v>2.4</v>
      </c>
      <c r="H129" s="43">
        <v>3.6</v>
      </c>
      <c r="I129" s="43">
        <v>16.079999999999998</v>
      </c>
      <c r="J129" s="43">
        <v>108</v>
      </c>
      <c r="K129" s="44">
        <v>96</v>
      </c>
      <c r="L129" s="43">
        <v>17</v>
      </c>
    </row>
    <row r="130" spans="1:12" ht="15">
      <c r="A130" s="23"/>
      <c r="B130" s="15"/>
      <c r="C130" s="11"/>
      <c r="D130" s="7" t="s">
        <v>28</v>
      </c>
      <c r="E130" s="42" t="s">
        <v>68</v>
      </c>
      <c r="F130" s="43">
        <v>230</v>
      </c>
      <c r="G130" s="43">
        <v>17.100000000000001</v>
      </c>
      <c r="H130" s="43">
        <v>18.170000000000002</v>
      </c>
      <c r="I130" s="43">
        <v>41.63</v>
      </c>
      <c r="J130" s="43">
        <v>411.7</v>
      </c>
      <c r="K130" s="44">
        <v>291</v>
      </c>
      <c r="L130" s="43">
        <v>25</v>
      </c>
    </row>
    <row r="131" spans="1:12" ht="15">
      <c r="A131" s="23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23"/>
      <c r="B132" s="15"/>
      <c r="C132" s="11"/>
      <c r="D132" s="7" t="s">
        <v>30</v>
      </c>
      <c r="E132" s="42" t="s">
        <v>69</v>
      </c>
      <c r="F132" s="43">
        <v>200</v>
      </c>
      <c r="G132" s="43">
        <v>3.52</v>
      </c>
      <c r="H132" s="43">
        <v>3.72</v>
      </c>
      <c r="I132" s="43">
        <v>38</v>
      </c>
      <c r="J132" s="43">
        <v>145.19999999999999</v>
      </c>
      <c r="K132" s="44">
        <v>382</v>
      </c>
      <c r="L132" s="43">
        <v>12</v>
      </c>
    </row>
    <row r="133" spans="1:12" ht="15">
      <c r="A133" s="23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3"/>
      <c r="B134" s="15"/>
      <c r="C134" s="11"/>
      <c r="D134" s="7" t="s">
        <v>32</v>
      </c>
      <c r="E134" s="42" t="s">
        <v>45</v>
      </c>
      <c r="F134" s="43">
        <v>40</v>
      </c>
      <c r="G134" s="43">
        <v>1.8</v>
      </c>
      <c r="H134" s="43">
        <v>0.4</v>
      </c>
      <c r="I134" s="43">
        <v>6.4</v>
      </c>
      <c r="J134" s="43">
        <v>86</v>
      </c>
      <c r="K134" s="44">
        <v>902</v>
      </c>
      <c r="L134" s="43">
        <v>4</v>
      </c>
    </row>
    <row r="135" spans="1:12" ht="15">
      <c r="A135" s="23"/>
      <c r="B135" s="15"/>
      <c r="C135" s="11"/>
      <c r="D135" s="6" t="s">
        <v>70</v>
      </c>
      <c r="E135" s="42" t="s">
        <v>70</v>
      </c>
      <c r="F135" s="43">
        <v>100</v>
      </c>
      <c r="G135" s="43">
        <v>2.0720000000000001</v>
      </c>
      <c r="H135" s="43">
        <v>1.925</v>
      </c>
      <c r="I135" s="43">
        <v>14.7</v>
      </c>
      <c r="J135" s="43">
        <v>82.16</v>
      </c>
      <c r="K135" s="44"/>
      <c r="L135" s="43">
        <v>22</v>
      </c>
    </row>
    <row r="136" spans="1:12" ht="1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4"/>
      <c r="B137" s="17"/>
      <c r="C137" s="8"/>
      <c r="D137" s="18" t="s">
        <v>33</v>
      </c>
      <c r="E137" s="9"/>
      <c r="F137" s="19">
        <f>SUM(F128:F136)</f>
        <v>770</v>
      </c>
      <c r="G137" s="19">
        <f>SUM(G128:G136)</f>
        <v>26.891999999999999</v>
      </c>
      <c r="H137" s="19">
        <f>SUM(H128:H136)</f>
        <v>27.815000000000001</v>
      </c>
      <c r="I137" s="19">
        <f>SUM(I128:I136)</f>
        <v>116.81000000000002</v>
      </c>
      <c r="J137" s="19">
        <f>SUM(J128:J136)</f>
        <v>833.06000000000006</v>
      </c>
      <c r="K137" s="25"/>
      <c r="L137" s="19">
        <f>SUM(L128:L136)</f>
        <v>80</v>
      </c>
    </row>
    <row r="138" spans="1:12" ht="15">
      <c r="A138" s="29">
        <f>A120</f>
        <v>2</v>
      </c>
      <c r="B138" s="30">
        <f>B120</f>
        <v>1</v>
      </c>
      <c r="C138" s="51" t="s">
        <v>4</v>
      </c>
      <c r="D138" s="52"/>
      <c r="E138" s="31"/>
      <c r="F138" s="32">
        <f>F127+F137</f>
        <v>770</v>
      </c>
      <c r="G138" s="32">
        <f>G127+G137</f>
        <v>26.891999999999999</v>
      </c>
      <c r="H138" s="32">
        <f>H127+H137</f>
        <v>27.815000000000001</v>
      </c>
      <c r="I138" s="32">
        <f>I127+I137</f>
        <v>116.81000000000002</v>
      </c>
      <c r="J138" s="32">
        <f>J127+J137</f>
        <v>833.06000000000006</v>
      </c>
      <c r="K138" s="32"/>
      <c r="L138" s="32">
        <f>L127+L137</f>
        <v>80</v>
      </c>
    </row>
    <row r="139" spans="1:12" ht="1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14"/>
      <c r="B148" s="15"/>
      <c r="C148" s="11"/>
      <c r="D148" s="7" t="s">
        <v>27</v>
      </c>
      <c r="E148" s="42" t="s">
        <v>48</v>
      </c>
      <c r="F148" s="43">
        <v>200</v>
      </c>
      <c r="G148" s="43">
        <v>4.0999999999999996</v>
      </c>
      <c r="H148" s="43">
        <v>4.5599999999999996</v>
      </c>
      <c r="I148" s="43">
        <v>16</v>
      </c>
      <c r="J148" s="43">
        <v>120.3</v>
      </c>
      <c r="K148" s="44">
        <v>102</v>
      </c>
      <c r="L148" s="43">
        <v>16</v>
      </c>
    </row>
    <row r="149" spans="1:12" ht="25.5">
      <c r="A149" s="14"/>
      <c r="B149" s="15"/>
      <c r="C149" s="11"/>
      <c r="D149" s="7" t="s">
        <v>28</v>
      </c>
      <c r="E149" s="42" t="s">
        <v>50</v>
      </c>
      <c r="F149" s="43" t="s">
        <v>51</v>
      </c>
      <c r="G149" s="43">
        <v>10</v>
      </c>
      <c r="H149" s="43">
        <v>11.2</v>
      </c>
      <c r="I149" s="43">
        <v>9.6999999999999993</v>
      </c>
      <c r="J149" s="43">
        <v>223</v>
      </c>
      <c r="K149" s="44">
        <v>489</v>
      </c>
      <c r="L149" s="43">
        <v>20</v>
      </c>
    </row>
    <row r="150" spans="1:12" ht="15">
      <c r="A150" s="14"/>
      <c r="B150" s="15"/>
      <c r="C150" s="11"/>
      <c r="D150" s="7" t="s">
        <v>29</v>
      </c>
      <c r="E150" s="42" t="s">
        <v>41</v>
      </c>
      <c r="F150" s="43">
        <v>180</v>
      </c>
      <c r="G150" s="43">
        <v>7</v>
      </c>
      <c r="H150" s="43">
        <v>6.73</v>
      </c>
      <c r="I150" s="43">
        <v>43</v>
      </c>
      <c r="J150" s="43">
        <v>221</v>
      </c>
      <c r="K150" s="44">
        <v>171</v>
      </c>
      <c r="L150" s="43">
        <v>10</v>
      </c>
    </row>
    <row r="151" spans="1:12" ht="15">
      <c r="A151" s="14"/>
      <c r="B151" s="15"/>
      <c r="C151" s="11"/>
      <c r="D151" s="7" t="s">
        <v>30</v>
      </c>
      <c r="E151" s="42" t="s">
        <v>56</v>
      </c>
      <c r="F151" s="43">
        <v>200</v>
      </c>
      <c r="G151" s="43">
        <v>3.5</v>
      </c>
      <c r="H151" s="43">
        <v>3.5</v>
      </c>
      <c r="I151" s="43">
        <v>9.4</v>
      </c>
      <c r="J151" s="43">
        <v>102</v>
      </c>
      <c r="K151" s="44">
        <v>965</v>
      </c>
      <c r="L151" s="43">
        <v>10</v>
      </c>
    </row>
    <row r="152" spans="1:12" ht="15">
      <c r="A152" s="14"/>
      <c r="B152" s="15"/>
      <c r="C152" s="11"/>
      <c r="D152" s="7" t="s">
        <v>31</v>
      </c>
      <c r="E152" s="42" t="s">
        <v>71</v>
      </c>
      <c r="F152" s="43">
        <v>10</v>
      </c>
      <c r="G152" s="43">
        <v>0.75</v>
      </c>
      <c r="H152" s="43">
        <v>0.08</v>
      </c>
      <c r="I152" s="43">
        <v>13.9</v>
      </c>
      <c r="J152" s="43">
        <v>23.5</v>
      </c>
      <c r="K152" s="44">
        <v>551</v>
      </c>
      <c r="L152" s="43">
        <v>3</v>
      </c>
    </row>
    <row r="153" spans="1:12" ht="15">
      <c r="A153" s="14"/>
      <c r="B153" s="15"/>
      <c r="C153" s="11"/>
      <c r="D153" s="7" t="s">
        <v>32</v>
      </c>
      <c r="E153" s="42" t="s">
        <v>45</v>
      </c>
      <c r="F153" s="43">
        <v>40</v>
      </c>
      <c r="G153" s="43">
        <v>1.8</v>
      </c>
      <c r="H153" s="43">
        <v>0.4</v>
      </c>
      <c r="I153" s="43">
        <v>6.4</v>
      </c>
      <c r="J153" s="43">
        <v>86</v>
      </c>
      <c r="K153" s="44">
        <v>902</v>
      </c>
      <c r="L153" s="43">
        <v>4</v>
      </c>
    </row>
    <row r="154" spans="1:12" ht="15">
      <c r="A154" s="14"/>
      <c r="B154" s="15"/>
      <c r="C154" s="11"/>
      <c r="D154" s="6" t="s">
        <v>59</v>
      </c>
      <c r="E154" s="42" t="s">
        <v>46</v>
      </c>
      <c r="F154" s="43">
        <v>200</v>
      </c>
      <c r="G154" s="43">
        <v>0.8</v>
      </c>
      <c r="H154" s="43">
        <v>0.8</v>
      </c>
      <c r="I154" s="43">
        <v>18.600000000000001</v>
      </c>
      <c r="J154" s="43">
        <v>68</v>
      </c>
      <c r="K154" s="44">
        <v>338</v>
      </c>
      <c r="L154" s="43">
        <v>17</v>
      </c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6"/>
      <c r="B156" s="17"/>
      <c r="C156" s="8"/>
      <c r="D156" s="18" t="s">
        <v>33</v>
      </c>
      <c r="E156" s="9"/>
      <c r="F156" s="19">
        <f>SUM(F147:F155)</f>
        <v>830</v>
      </c>
      <c r="G156" s="19">
        <f>SUM(G147:G155)</f>
        <v>27.950000000000003</v>
      </c>
      <c r="H156" s="19">
        <f>SUM(H147:H155)</f>
        <v>27.269999999999996</v>
      </c>
      <c r="I156" s="19">
        <f>SUM(I147:I155)</f>
        <v>117.00000000000003</v>
      </c>
      <c r="J156" s="19">
        <f>SUM(J147:J155)</f>
        <v>843.8</v>
      </c>
      <c r="K156" s="25"/>
      <c r="L156" s="19">
        <f>SUM(L147:L155)</f>
        <v>80</v>
      </c>
    </row>
    <row r="157" spans="1:12" ht="15">
      <c r="A157" s="33">
        <f>A139</f>
        <v>2</v>
      </c>
      <c r="B157" s="33">
        <f>B139</f>
        <v>2</v>
      </c>
      <c r="C157" s="51" t="s">
        <v>4</v>
      </c>
      <c r="D157" s="52"/>
      <c r="E157" s="31"/>
      <c r="F157" s="32">
        <f>F146+F156</f>
        <v>830</v>
      </c>
      <c r="G157" s="32">
        <f>G146+G156</f>
        <v>27.950000000000003</v>
      </c>
      <c r="H157" s="32">
        <f>H146+H156</f>
        <v>27.269999999999996</v>
      </c>
      <c r="I157" s="32">
        <f>I146+I156</f>
        <v>117.00000000000003</v>
      </c>
      <c r="J157" s="32">
        <f>J146+J156</f>
        <v>843.8</v>
      </c>
      <c r="K157" s="32"/>
      <c r="L157" s="32">
        <f>L146+L156</f>
        <v>80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.75" customHeight="1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72</v>
      </c>
      <c r="F167" s="43">
        <v>250</v>
      </c>
      <c r="G167" s="43">
        <v>1.8</v>
      </c>
      <c r="H167" s="43">
        <v>3.08</v>
      </c>
      <c r="I167" s="43">
        <v>18.75</v>
      </c>
      <c r="J167" s="43">
        <v>113.3</v>
      </c>
      <c r="K167" s="44">
        <v>151</v>
      </c>
      <c r="L167" s="43">
        <v>15</v>
      </c>
    </row>
    <row r="168" spans="1:12" ht="15">
      <c r="A168" s="23"/>
      <c r="B168" s="15"/>
      <c r="C168" s="11"/>
      <c r="D168" s="7" t="s">
        <v>28</v>
      </c>
      <c r="E168" s="42" t="s">
        <v>73</v>
      </c>
      <c r="F168" s="43">
        <v>90</v>
      </c>
      <c r="G168" s="43">
        <v>19.8</v>
      </c>
      <c r="H168" s="43">
        <v>14.6</v>
      </c>
      <c r="I168" s="43">
        <v>18</v>
      </c>
      <c r="J168" s="43">
        <v>201</v>
      </c>
      <c r="K168" s="44">
        <v>390</v>
      </c>
      <c r="L168" s="43">
        <v>17</v>
      </c>
    </row>
    <row r="169" spans="1:12" ht="15">
      <c r="A169" s="23"/>
      <c r="B169" s="15"/>
      <c r="C169" s="11"/>
      <c r="D169" s="7" t="s">
        <v>29</v>
      </c>
      <c r="E169" s="42" t="s">
        <v>55</v>
      </c>
      <c r="F169" s="43">
        <v>180</v>
      </c>
      <c r="G169" s="43">
        <v>2.1</v>
      </c>
      <c r="H169" s="43">
        <v>5.0999999999999996</v>
      </c>
      <c r="I169" s="43">
        <v>28.3</v>
      </c>
      <c r="J169" s="43">
        <v>164</v>
      </c>
      <c r="K169" s="44">
        <v>312</v>
      </c>
      <c r="L169" s="43">
        <v>9</v>
      </c>
    </row>
    <row r="170" spans="1:12" ht="15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43"/>
      <c r="H170" s="43"/>
      <c r="I170" s="43" t="s">
        <v>75</v>
      </c>
      <c r="J170" s="43">
        <v>101</v>
      </c>
      <c r="K170" s="44">
        <v>359</v>
      </c>
      <c r="L170" s="43">
        <v>10</v>
      </c>
    </row>
    <row r="171" spans="1:12" ht="15">
      <c r="A171" s="23"/>
      <c r="B171" s="15"/>
      <c r="C171" s="11"/>
      <c r="D171" s="7" t="s">
        <v>31</v>
      </c>
      <c r="E171" s="42" t="s">
        <v>76</v>
      </c>
      <c r="F171" s="43">
        <v>150</v>
      </c>
      <c r="G171" s="43">
        <v>1.2</v>
      </c>
      <c r="H171" s="43">
        <v>3.41</v>
      </c>
      <c r="I171" s="43">
        <v>27.46</v>
      </c>
      <c r="J171" s="43">
        <v>120</v>
      </c>
      <c r="K171" s="44">
        <v>428</v>
      </c>
      <c r="L171" s="43">
        <v>9</v>
      </c>
    </row>
    <row r="172" spans="1:12" ht="15">
      <c r="A172" s="23"/>
      <c r="B172" s="15"/>
      <c r="C172" s="11"/>
      <c r="D172" s="7" t="s">
        <v>32</v>
      </c>
      <c r="E172" s="42" t="s">
        <v>45</v>
      </c>
      <c r="F172" s="43">
        <v>40</v>
      </c>
      <c r="G172" s="43">
        <v>1.8</v>
      </c>
      <c r="H172" s="43">
        <v>0.4</v>
      </c>
      <c r="I172" s="43">
        <v>6.4</v>
      </c>
      <c r="J172" s="43">
        <v>86</v>
      </c>
      <c r="K172" s="44">
        <v>902</v>
      </c>
      <c r="L172" s="43">
        <v>4</v>
      </c>
    </row>
    <row r="173" spans="1:12" ht="15">
      <c r="A173" s="23"/>
      <c r="B173" s="15"/>
      <c r="C173" s="11"/>
      <c r="D173" s="6" t="s">
        <v>59</v>
      </c>
      <c r="E173" s="42" t="s">
        <v>46</v>
      </c>
      <c r="F173" s="43">
        <v>200</v>
      </c>
      <c r="G173" s="43">
        <v>0.8</v>
      </c>
      <c r="H173" s="43">
        <v>0.8</v>
      </c>
      <c r="I173" s="43">
        <v>18.600000000000001</v>
      </c>
      <c r="J173" s="43">
        <v>68</v>
      </c>
      <c r="K173" s="44">
        <v>338</v>
      </c>
      <c r="L173" s="43">
        <v>16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1110</v>
      </c>
      <c r="G175" s="19">
        <f>SUM(G166:G174)</f>
        <v>27.500000000000004</v>
      </c>
      <c r="H175" s="19">
        <f>SUM(H166:H174)</f>
        <v>27.39</v>
      </c>
      <c r="I175" s="19">
        <f>SUM(I166:I174)</f>
        <v>117.50999999999999</v>
      </c>
      <c r="J175" s="19">
        <f>SUM(J166:J174)</f>
        <v>853.3</v>
      </c>
      <c r="K175" s="25"/>
      <c r="L175" s="19">
        <f>SUM(L166:L174)</f>
        <v>80</v>
      </c>
    </row>
    <row r="176" spans="1:12" ht="15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1110</v>
      </c>
      <c r="G176" s="32">
        <f>G165+G175</f>
        <v>27.500000000000004</v>
      </c>
      <c r="H176" s="32">
        <f>H165+H175</f>
        <v>27.39</v>
      </c>
      <c r="I176" s="32">
        <f>I165+I175</f>
        <v>117.50999999999999</v>
      </c>
      <c r="J176" s="32">
        <f>J165+J175</f>
        <v>853.3</v>
      </c>
      <c r="K176" s="32"/>
      <c r="L176" s="32">
        <f>L165+L175</f>
        <v>80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77</v>
      </c>
      <c r="F186" s="43" t="s">
        <v>40</v>
      </c>
      <c r="G186" s="43">
        <v>2.44</v>
      </c>
      <c r="H186" s="43">
        <v>3</v>
      </c>
      <c r="I186" s="43">
        <v>8.3000000000000007</v>
      </c>
      <c r="J186" s="43">
        <v>86.4</v>
      </c>
      <c r="K186" s="44">
        <v>88</v>
      </c>
      <c r="L186" s="43">
        <v>16</v>
      </c>
    </row>
    <row r="187" spans="1:12" ht="15">
      <c r="A187" s="23"/>
      <c r="B187" s="15"/>
      <c r="C187" s="11"/>
      <c r="D187" s="7" t="s">
        <v>28</v>
      </c>
      <c r="E187" s="42" t="s">
        <v>78</v>
      </c>
      <c r="F187" s="43">
        <v>100</v>
      </c>
      <c r="G187" s="43">
        <v>11</v>
      </c>
      <c r="H187" s="43">
        <v>11.7</v>
      </c>
      <c r="I187" s="43"/>
      <c r="J187" s="43">
        <v>206</v>
      </c>
      <c r="K187" s="44">
        <v>63</v>
      </c>
      <c r="L187" s="43">
        <v>20</v>
      </c>
    </row>
    <row r="188" spans="1:12" ht="15">
      <c r="A188" s="23"/>
      <c r="B188" s="15"/>
      <c r="C188" s="11"/>
      <c r="D188" s="7" t="s">
        <v>29</v>
      </c>
      <c r="E188" s="42" t="s">
        <v>62</v>
      </c>
      <c r="F188" s="43">
        <v>180</v>
      </c>
      <c r="G188" s="43">
        <v>6.7</v>
      </c>
      <c r="H188" s="43">
        <v>10.199999999999999</v>
      </c>
      <c r="I188" s="43">
        <v>75</v>
      </c>
      <c r="J188" s="43">
        <v>247</v>
      </c>
      <c r="K188" s="44">
        <v>304</v>
      </c>
      <c r="L188" s="43">
        <v>8</v>
      </c>
    </row>
    <row r="189" spans="1:12" ht="15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>
        <v>4.2</v>
      </c>
      <c r="H189" s="43">
        <v>3.5</v>
      </c>
      <c r="I189" s="43">
        <v>9.4</v>
      </c>
      <c r="J189" s="43">
        <v>116</v>
      </c>
      <c r="K189" s="44">
        <v>965</v>
      </c>
      <c r="L189" s="43">
        <v>12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45</v>
      </c>
      <c r="F191" s="43">
        <v>40</v>
      </c>
      <c r="G191" s="43">
        <v>1.8</v>
      </c>
      <c r="H191" s="43">
        <v>0.4</v>
      </c>
      <c r="I191" s="43">
        <v>6.4</v>
      </c>
      <c r="J191" s="43">
        <v>86</v>
      </c>
      <c r="K191" s="44">
        <v>902</v>
      </c>
      <c r="L191" s="43">
        <v>4</v>
      </c>
    </row>
    <row r="192" spans="1:12" ht="15">
      <c r="A192" s="23"/>
      <c r="B192" s="15"/>
      <c r="C192" s="11"/>
      <c r="D192" s="6" t="s">
        <v>59</v>
      </c>
      <c r="E192" s="42" t="s">
        <v>46</v>
      </c>
      <c r="F192" s="43">
        <v>200</v>
      </c>
      <c r="G192" s="43">
        <v>0.8</v>
      </c>
      <c r="H192" s="43">
        <v>0.8</v>
      </c>
      <c r="I192" s="43">
        <v>18.600000000000001</v>
      </c>
      <c r="J192" s="43">
        <v>68</v>
      </c>
      <c r="K192" s="44">
        <v>338</v>
      </c>
      <c r="L192" s="43">
        <v>20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>SUM(G185:G193)</f>
        <v>26.94</v>
      </c>
      <c r="H194" s="19">
        <f>SUM(H185:H193)</f>
        <v>29.599999999999998</v>
      </c>
      <c r="I194" s="19">
        <f>SUM(I185:I193)</f>
        <v>117.70000000000002</v>
      </c>
      <c r="J194" s="19">
        <f>SUM(J185:J193)</f>
        <v>809.4</v>
      </c>
      <c r="K194" s="25"/>
      <c r="L194" s="19">
        <f>SUM(L185:L193)</f>
        <v>80</v>
      </c>
    </row>
    <row r="195" spans="1:12" ht="15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720</v>
      </c>
      <c r="G195" s="32">
        <f>G184+G194</f>
        <v>26.94</v>
      </c>
      <c r="H195" s="32">
        <f>H184+H194</f>
        <v>29.599999999999998</v>
      </c>
      <c r="I195" s="32">
        <f>I184+I194</f>
        <v>117.70000000000002</v>
      </c>
      <c r="J195" s="32">
        <f>J184+J194</f>
        <v>809.4</v>
      </c>
      <c r="K195" s="32"/>
      <c r="L195" s="32">
        <f>L184+L194</f>
        <v>80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>SUM(G196:G202)</f>
        <v>0</v>
      </c>
      <c r="H203" s="19">
        <f>SUM(H196:H202)</f>
        <v>0</v>
      </c>
      <c r="I203" s="19">
        <f>SUM(I196:I202)</f>
        <v>0</v>
      </c>
      <c r="J203" s="19">
        <f>SUM(J196:J202)</f>
        <v>0</v>
      </c>
      <c r="K203" s="25"/>
      <c r="L203" s="19">
        <f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 t="s">
        <v>60</v>
      </c>
      <c r="F205" s="43">
        <v>250</v>
      </c>
      <c r="G205" s="43">
        <v>7.4</v>
      </c>
      <c r="H205" s="43">
        <v>4.3</v>
      </c>
      <c r="I205" s="43">
        <v>13.4</v>
      </c>
      <c r="J205" s="43">
        <v>120</v>
      </c>
      <c r="K205" s="44">
        <v>142</v>
      </c>
      <c r="L205" s="43">
        <v>15</v>
      </c>
    </row>
    <row r="206" spans="1:12" ht="15">
      <c r="A206" s="23"/>
      <c r="B206" s="15"/>
      <c r="C206" s="11"/>
      <c r="D206" s="7" t="s">
        <v>28</v>
      </c>
      <c r="E206" s="42" t="s">
        <v>42</v>
      </c>
      <c r="F206" s="43">
        <v>90</v>
      </c>
      <c r="G206" s="43">
        <v>12.3</v>
      </c>
      <c r="H206" s="43">
        <v>12.7</v>
      </c>
      <c r="I206" s="43">
        <v>16.7</v>
      </c>
      <c r="J206" s="43">
        <v>228.75</v>
      </c>
      <c r="K206" s="44">
        <v>608</v>
      </c>
      <c r="L206" s="43">
        <v>21</v>
      </c>
    </row>
    <row r="207" spans="1:12" ht="15">
      <c r="A207" s="23"/>
      <c r="B207" s="15"/>
      <c r="C207" s="11"/>
      <c r="D207" s="7" t="s">
        <v>29</v>
      </c>
      <c r="E207" s="42" t="s">
        <v>49</v>
      </c>
      <c r="F207" s="43">
        <v>180</v>
      </c>
      <c r="G207" s="43">
        <v>6.6</v>
      </c>
      <c r="H207" s="43">
        <v>5.4</v>
      </c>
      <c r="I207" s="43">
        <v>52</v>
      </c>
      <c r="J207" s="43">
        <v>234</v>
      </c>
      <c r="K207" s="44">
        <v>203</v>
      </c>
      <c r="L207" s="43">
        <v>9</v>
      </c>
    </row>
    <row r="208" spans="1:12" ht="15">
      <c r="A208" s="23"/>
      <c r="B208" s="15"/>
      <c r="C208" s="11"/>
      <c r="D208" s="7" t="s">
        <v>30</v>
      </c>
      <c r="E208" s="42" t="s">
        <v>79</v>
      </c>
      <c r="F208" s="43">
        <v>200</v>
      </c>
      <c r="G208" s="43">
        <v>0.5</v>
      </c>
      <c r="H208" s="43"/>
      <c r="I208" s="43">
        <v>15.6</v>
      </c>
      <c r="J208" s="43">
        <v>94</v>
      </c>
      <c r="K208" s="44">
        <v>207</v>
      </c>
      <c r="L208" s="43">
        <v>11</v>
      </c>
    </row>
    <row r="209" spans="1:12" ht="1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32</v>
      </c>
      <c r="E210" s="42" t="s">
        <v>45</v>
      </c>
      <c r="F210" s="43">
        <v>40</v>
      </c>
      <c r="G210" s="43">
        <v>2.8</v>
      </c>
      <c r="H210" s="43">
        <v>0.4</v>
      </c>
      <c r="I210" s="43">
        <v>6.4</v>
      </c>
      <c r="J210" s="43">
        <v>86</v>
      </c>
      <c r="K210" s="44">
        <v>902</v>
      </c>
      <c r="L210" s="43">
        <v>4</v>
      </c>
    </row>
    <row r="211" spans="1:12" ht="15">
      <c r="A211" s="23"/>
      <c r="B211" s="15"/>
      <c r="C211" s="11"/>
      <c r="D211" s="6" t="s">
        <v>59</v>
      </c>
      <c r="E211" s="42" t="s">
        <v>46</v>
      </c>
      <c r="F211" s="43">
        <v>200</v>
      </c>
      <c r="G211" s="43">
        <v>0.8</v>
      </c>
      <c r="H211" s="43">
        <v>0.8</v>
      </c>
      <c r="I211" s="43">
        <v>18.600000000000001</v>
      </c>
      <c r="J211" s="43">
        <v>68</v>
      </c>
      <c r="K211" s="44">
        <v>338</v>
      </c>
      <c r="L211" s="43">
        <v>20</v>
      </c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960</v>
      </c>
      <c r="G213" s="19">
        <f>SUM(G204:G212)</f>
        <v>30.400000000000006</v>
      </c>
      <c r="H213" s="19">
        <f>SUM(H204:H212)</f>
        <v>23.599999999999998</v>
      </c>
      <c r="I213" s="19">
        <f>SUM(I204:I212)</f>
        <v>122.69999999999999</v>
      </c>
      <c r="J213" s="19">
        <f>SUM(J204:J212)</f>
        <v>830.75</v>
      </c>
      <c r="K213" s="25"/>
      <c r="L213" s="19">
        <f>SUM(L204:L212)</f>
        <v>80</v>
      </c>
    </row>
    <row r="214" spans="1:12" ht="15.75" thickBot="1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960</v>
      </c>
      <c r="G214" s="32">
        <f>G203+G213</f>
        <v>30.400000000000006</v>
      </c>
      <c r="H214" s="32">
        <f>H203+H213</f>
        <v>23.599999999999998</v>
      </c>
      <c r="I214" s="32">
        <f>I203+I213</f>
        <v>122.69999999999999</v>
      </c>
      <c r="J214" s="32">
        <f>J203+J213</f>
        <v>830.75</v>
      </c>
      <c r="K214" s="32"/>
      <c r="L214" s="32">
        <f>L203+L213</f>
        <v>80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>SUM(G215:G221)</f>
        <v>0</v>
      </c>
      <c r="H222" s="19">
        <f>SUM(H215:H221)</f>
        <v>0</v>
      </c>
      <c r="I222" s="19">
        <f>SUM(I215:I221)</f>
        <v>0</v>
      </c>
      <c r="J222" s="19">
        <f>SUM(J215:J221)</f>
        <v>0</v>
      </c>
      <c r="K222" s="25"/>
      <c r="L222" s="19">
        <f>SUM(L215:L221)</f>
        <v>0</v>
      </c>
    </row>
    <row r="223" spans="1:12" ht="15">
      <c r="A223" s="26">
        <f>A215</f>
        <v>2</v>
      </c>
      <c r="B223" s="13"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 t="s">
        <v>64</v>
      </c>
      <c r="F224" s="43">
        <v>250</v>
      </c>
      <c r="G224" s="43">
        <v>6.1</v>
      </c>
      <c r="H224" s="43">
        <v>10.9</v>
      </c>
      <c r="I224" s="43">
        <v>18.3</v>
      </c>
      <c r="J224" s="43">
        <v>94</v>
      </c>
      <c r="K224" s="44">
        <v>82</v>
      </c>
      <c r="L224" s="43">
        <v>15</v>
      </c>
    </row>
    <row r="225" spans="1:12" ht="15">
      <c r="A225" s="23"/>
      <c r="B225" s="15"/>
      <c r="C225" s="11"/>
      <c r="D225" s="7" t="s">
        <v>28</v>
      </c>
      <c r="E225" s="42" t="s">
        <v>54</v>
      </c>
      <c r="F225" s="43">
        <v>90</v>
      </c>
      <c r="G225" s="43">
        <v>11.3</v>
      </c>
      <c r="H225" s="43">
        <v>10.9</v>
      </c>
      <c r="I225" s="43">
        <v>31.3</v>
      </c>
      <c r="J225" s="43">
        <v>251</v>
      </c>
      <c r="K225" s="44">
        <v>374</v>
      </c>
      <c r="L225" s="43">
        <v>21</v>
      </c>
    </row>
    <row r="226" spans="1:12" ht="15">
      <c r="A226" s="23"/>
      <c r="B226" s="15"/>
      <c r="C226" s="11"/>
      <c r="D226" s="7" t="s">
        <v>29</v>
      </c>
      <c r="E226" s="42" t="s">
        <v>41</v>
      </c>
      <c r="F226" s="43">
        <v>180</v>
      </c>
      <c r="G226" s="43">
        <v>7</v>
      </c>
      <c r="H226" s="43">
        <v>4.8</v>
      </c>
      <c r="I226" s="43">
        <v>43</v>
      </c>
      <c r="J226" s="43">
        <v>221</v>
      </c>
      <c r="K226" s="44">
        <v>171</v>
      </c>
      <c r="L226" s="43">
        <v>10</v>
      </c>
    </row>
    <row r="227" spans="1:12" ht="15">
      <c r="A227" s="23"/>
      <c r="B227" s="15"/>
      <c r="C227" s="11"/>
      <c r="D227" s="7" t="s">
        <v>30</v>
      </c>
      <c r="E227" s="42" t="s">
        <v>74</v>
      </c>
      <c r="F227" s="43">
        <v>200</v>
      </c>
      <c r="G227" s="43"/>
      <c r="H227" s="43"/>
      <c r="I227" s="43" t="s">
        <v>75</v>
      </c>
      <c r="J227" s="43">
        <v>120.4</v>
      </c>
      <c r="K227" s="44">
        <v>359</v>
      </c>
      <c r="L227" s="43">
        <v>10</v>
      </c>
    </row>
    <row r="228" spans="1:12" ht="1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32</v>
      </c>
      <c r="E229" s="42" t="s">
        <v>45</v>
      </c>
      <c r="F229" s="43">
        <v>40</v>
      </c>
      <c r="G229" s="43">
        <v>2.8</v>
      </c>
      <c r="H229" s="43">
        <v>0.4</v>
      </c>
      <c r="I229" s="43">
        <v>6.4</v>
      </c>
      <c r="J229" s="43">
        <v>86</v>
      </c>
      <c r="K229" s="44">
        <v>902</v>
      </c>
      <c r="L229" s="43">
        <v>4</v>
      </c>
    </row>
    <row r="230" spans="1:12" ht="15">
      <c r="A230" s="23"/>
      <c r="B230" s="15"/>
      <c r="C230" s="11"/>
      <c r="D230" s="6" t="s">
        <v>59</v>
      </c>
      <c r="E230" s="42" t="s">
        <v>46</v>
      </c>
      <c r="F230" s="43">
        <v>200</v>
      </c>
      <c r="G230" s="43">
        <v>0.8</v>
      </c>
      <c r="H230" s="43">
        <v>0.8</v>
      </c>
      <c r="I230" s="43">
        <v>18.600000000000001</v>
      </c>
      <c r="J230" s="43">
        <v>68</v>
      </c>
      <c r="K230" s="44">
        <v>338</v>
      </c>
      <c r="L230" s="43">
        <v>20</v>
      </c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960</v>
      </c>
      <c r="G232" s="19">
        <f>SUM(G223:G231)</f>
        <v>28</v>
      </c>
      <c r="H232" s="19">
        <f>SUM(H223:H231)</f>
        <v>27.8</v>
      </c>
      <c r="I232" s="19">
        <f>SUM(I223:I231)</f>
        <v>117.6</v>
      </c>
      <c r="J232" s="19">
        <f>SUM(J223:J231)</f>
        <v>840.4</v>
      </c>
      <c r="K232" s="25"/>
      <c r="L232" s="19">
        <f>SUM(L223:L231)</f>
        <v>80</v>
      </c>
    </row>
    <row r="233" spans="1:12" ht="15.75" thickBot="1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960</v>
      </c>
      <c r="G233" s="32">
        <f>G222+G232</f>
        <v>28</v>
      </c>
      <c r="H233" s="32">
        <f>H222+H232</f>
        <v>27.8</v>
      </c>
      <c r="I233" s="32">
        <f>I222+I232</f>
        <v>117.6</v>
      </c>
      <c r="J233" s="32">
        <f>J222+J232</f>
        <v>840.4</v>
      </c>
      <c r="K233" s="32"/>
      <c r="L233" s="32">
        <f>L222+L232</f>
        <v>80</v>
      </c>
    </row>
    <row r="234" spans="1:12" ht="13.5" thickBot="1">
      <c r="A234" s="27"/>
      <c r="B234" s="28"/>
      <c r="C234" s="53" t="s">
        <v>5</v>
      </c>
      <c r="D234" s="53"/>
      <c r="E234" s="53"/>
      <c r="F234" s="34">
        <f>(F24+F43+F62+F81+F100+F138+F157+F176+F195+F214)/(IF(F24=0,0,1)+IF(F43=0,0,1)+IF(F62=0,0,1)+IF(F81=0,0,1)+IF(F100=0,0,1)+IF(F138=0,0,1)+IF(F157=0,0,1)+IF(F176=0,0,1)+IF(F195=0,0,1)+IF(F214=0,0,1))</f>
        <v>827</v>
      </c>
      <c r="G234" s="34">
        <f>(G24+G43+G62+G81+G100+G138+G157+G176+G195+G214)/(IF(G24=0,0,1)+IF(G43=0,0,1)+IF(G62=0,0,1)+IF(G81=0,0,1)+IF(G100=0,0,1)+IF(G138=0,0,1)+IF(G157=0,0,1)+IF(G176=0,0,1)+IF(G195=0,0,1)+IF(G214=0,0,1))</f>
        <v>27.804200000000002</v>
      </c>
      <c r="H234" s="34">
        <f>(H24+H43+H62+H81+H100+H138+H157+H176+H195+H214)/(IF(H24=0,0,1)+IF(H43=0,0,1)+IF(H62=0,0,1)+IF(H81=0,0,1)+IF(H100=0,0,1)+IF(H138=0,0,1)+IF(H157=0,0,1)+IF(H176=0,0,1)+IF(H195=0,0,1)+IF(H214=0,0,1))</f>
        <v>27.360499999999995</v>
      </c>
      <c r="I234" s="34">
        <f>(I24+I43+I62+I81+I100+I138+I157+I176+I195+I214)/(IF(I24=0,0,1)+IF(I43=0,0,1)+IF(I62=0,0,1)+IF(I81=0,0,1)+IF(I100=0,0,1)+IF(I138=0,0,1)+IF(I157=0,0,1)+IF(I176=0,0,1)+IF(I195=0,0,1)+IF(I214=0,0,1))</f>
        <v>118.742</v>
      </c>
      <c r="J234" s="34">
        <f>(J24+J43+J62+J81+J100+J138+J157+J176+J195+J214)/(IF(J24=0,0,1)+IF(J43=0,0,1)+IF(J62=0,0,1)+IF(J81=0,0,1)+IF(J100=0,0,1)+IF(J138=0,0,1)+IF(J157=0,0,1)+IF(J176=0,0,1)+IF(J195=0,0,1)+IF(J214=0,0,1))</f>
        <v>851.82</v>
      </c>
      <c r="K234" s="34"/>
      <c r="L234" s="34">
        <f>(L24+L43+L62+L81+L100+L138+L157+L176+L195+L214)/(IF(L24=0,0,1)+IF(L43=0,0,1)+IF(L62=0,0,1)+IF(L81=0,0,1)+IF(L100=0,0,1)+IF(L138=0,0,1)+IF(L157=0,0,1)+IF(L176=0,0,1)+IF(L195=0,0,1)+IF(L214=0,0,1))</f>
        <v>80</v>
      </c>
    </row>
  </sheetData>
  <mergeCells count="16">
    <mergeCell ref="C1:E1"/>
    <mergeCell ref="H1:K1"/>
    <mergeCell ref="H2:K2"/>
    <mergeCell ref="C43:D43"/>
    <mergeCell ref="C62:D62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2024-08-30T04:50:42Z</dcterms:modified>
</cp:coreProperties>
</file>